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gvi-my.sharepoint.com/personal/ccarty-brown_legvi_org/Documents/Desktop/"/>
    </mc:Choice>
  </mc:AlternateContent>
  <xr:revisionPtr revIDLastSave="0" documentId="8_{A858C99F-90E5-468E-A8E4-53134DE1017A}" xr6:coauthVersionLast="47" xr6:coauthVersionMax="47" xr10:uidLastSave="{00000000-0000-0000-0000-000000000000}"/>
  <bookViews>
    <workbookView xWindow="-110" yWindow="-110" windowWidth="19420" windowHeight="10300" xr2:uid="{D2276FF9-5052-4297-8E7F-A3EB6A44A479}"/>
  </bookViews>
  <sheets>
    <sheet name="Sheet1" sheetId="1" r:id="rId1"/>
  </sheets>
  <definedNames>
    <definedName name="_xlnm.Print_Area" localSheetId="0">Sheet1!$A$1:$M$49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28" i="1"/>
  <c r="F38" i="1"/>
  <c r="H40" i="1" s="1"/>
  <c r="H54" i="1"/>
  <c r="H60" i="1"/>
  <c r="F19" i="1"/>
  <c r="F9" i="1"/>
  <c r="F21" i="1"/>
</calcChain>
</file>

<file path=xl/sharedStrings.xml><?xml version="1.0" encoding="utf-8"?>
<sst xmlns="http://schemas.openxmlformats.org/spreadsheetml/2006/main" count="47" uniqueCount="45">
  <si>
    <t>BR23-0063</t>
  </si>
  <si>
    <t>EPSTEIN</t>
  </si>
  <si>
    <t>Pre-emption - DeGraff</t>
  </si>
  <si>
    <t>DPNR Environmental Claims</t>
  </si>
  <si>
    <t>Attorney Fees</t>
  </si>
  <si>
    <t>Balance Available for Senate Use</t>
  </si>
  <si>
    <t>Nazareth Sports Complex</t>
  </si>
  <si>
    <t>School Construction &amp; Maintenance - Education</t>
  </si>
  <si>
    <t>EDA - Catalyst Fund</t>
  </si>
  <si>
    <t>Seaview Nursing Home - Property &amp; Procurement</t>
  </si>
  <si>
    <t>St. John Cultural Center - V.I. Port Authority</t>
  </si>
  <si>
    <t>Property and Procurement - Nana's Baby Home</t>
  </si>
  <si>
    <t>Subtotal</t>
  </si>
  <si>
    <t>BALANCE/OVERAGE</t>
  </si>
  <si>
    <t xml:space="preserve">BR23-0663 </t>
  </si>
  <si>
    <t>LEON BLACK</t>
  </si>
  <si>
    <t>$62.5 MILLION (may be less based on actual agreement)</t>
  </si>
  <si>
    <t>Behavioral/Mental Health Use</t>
  </si>
  <si>
    <t>Mandatory per agreement</t>
  </si>
  <si>
    <t>Balance for Senate Use</t>
  </si>
  <si>
    <t>EDA Residential Low Interest Loan Program</t>
  </si>
  <si>
    <t>Eldra Schulterbrandt</t>
  </si>
  <si>
    <t>AG Prosecution Fund</t>
  </si>
  <si>
    <t>Marcelli</t>
  </si>
  <si>
    <t>Clean Kitchen F'sted</t>
  </si>
  <si>
    <t>PFA Investment</t>
  </si>
  <si>
    <t>Playground in VIHA Housing Communities</t>
  </si>
  <si>
    <t>BR23-0816/35-481</t>
  </si>
  <si>
    <t>$75 Million - JP MORGAN SETTLEMENT</t>
  </si>
  <si>
    <t>20,000,000 stipulated in the agreement</t>
  </si>
  <si>
    <t>Toro Building</t>
  </si>
  <si>
    <t>Criminal Prevention/Prosecution</t>
  </si>
  <si>
    <t>this money can be used for the Toro Building</t>
  </si>
  <si>
    <t>Charitable Fund</t>
  </si>
  <si>
    <t>to enhance the delivery and advocacy of support services to vulnerable</t>
  </si>
  <si>
    <t>Class Action Settlement Fund</t>
  </si>
  <si>
    <t>Monies goes toward another pending case</t>
  </si>
  <si>
    <t>Little St. James Sale - annual budget is required fund created, legislative appropriation and defense required</t>
  </si>
  <si>
    <t>SAVE AND HEAL FUND</t>
  </si>
  <si>
    <t>MENTAL HEALTH FACILITY - STX</t>
  </si>
  <si>
    <t>FEDERAL HEALTH CENTERS</t>
  </si>
  <si>
    <t>POST - TRAINING</t>
  </si>
  <si>
    <t>NANA BABY HOME</t>
  </si>
  <si>
    <t>TOTAL</t>
  </si>
  <si>
    <t>DHS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</si>
</sst>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&quot;$&quot;#,##0.00;[Red]&quot;$&quot;#,##0.00"/>
    <numFmt numFmtId="166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8" fontId="0" fillId="0" borderId="0" xfId="0" applyNumberFormat="1" applyAlignment="1">
      <alignment horizontal="right"/>
    </xf>
    <xf numFmtId="0" fontId="2" fillId="0" borderId="0" xfId="0" applyFont="1"/>
    <xf numFmtId="8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8" fontId="4" fillId="0" borderId="0" xfId="0" applyNumberFormat="1" applyFont="1" applyAlignment="1">
      <alignment horizontal="right"/>
    </xf>
    <xf numFmtId="166" fontId="2" fillId="0" borderId="0" xfId="1" applyNumberFormat="1" applyFont="1"/>
    <xf numFmtId="6" fontId="2" fillId="0" borderId="0" xfId="0" applyNumberFormat="1" applyFont="1"/>
    <xf numFmtId="165" fontId="3" fillId="0" borderId="0" xfId="0" applyNumberFormat="1" applyFont="1" applyAlignment="1"/>
    <xf numFmtId="0" fontId="2" fillId="0" borderId="0" xfId="0" applyFont="1" applyAlignment="1"/>
    <xf numFmtId="165" fontId="2" fillId="0" borderId="0" xfId="0" applyNumberFormat="1" applyFont="1" applyAlignment="1"/>
    <xf numFmtId="0" fontId="2" fillId="0" borderId="0" xfId="0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3961-0748-46A6-9063-420376CAFBB0}">
  <sheetPr>
    <pageSetUpPr fitToPage="1"/>
  </sheetPr>
  <dimension ref="A1:M62"/>
  <sheetViews>
    <sheetView tabSelected="1" workbookViewId="0">
      <selection activeCell="B14" sqref="B14:E14"/>
    </sheetView>
  </sheetViews>
  <sheetFormatPr defaultRowHeight="14.5" x14ac:dyDescent="0.35"/>
  <cols>
    <col min="1" max="1" width="16.1796875" customWidth="1"/>
    <col min="2" max="2" width="22.1796875" customWidth="1"/>
    <col min="3" max="3" width="12" customWidth="1"/>
    <col min="4" max="4" width="4.453125" hidden="1" customWidth="1"/>
    <col min="5" max="5" width="59.453125" customWidth="1"/>
    <col min="6" max="6" width="23.81640625" style="4" customWidth="1"/>
    <col min="7" max="7" width="0.54296875" style="1" customWidth="1"/>
    <col min="8" max="8" width="22.1796875" style="2" customWidth="1"/>
    <col min="13" max="13" width="3.81640625" customWidth="1"/>
  </cols>
  <sheetData>
    <row r="1" spans="1:13" ht="18.5" x14ac:dyDescent="0.45">
      <c r="A1" s="5"/>
      <c r="B1" s="5"/>
      <c r="C1" s="5"/>
      <c r="D1" s="5"/>
      <c r="E1" s="5"/>
      <c r="F1" s="6"/>
      <c r="G1" s="7"/>
      <c r="H1" s="8"/>
      <c r="I1" s="5"/>
      <c r="J1" s="5"/>
      <c r="K1" s="5"/>
      <c r="L1" s="5"/>
      <c r="M1" s="5"/>
    </row>
    <row r="2" spans="1:13" ht="18.5" x14ac:dyDescent="0.45">
      <c r="A2" s="5"/>
      <c r="B2" s="5"/>
      <c r="C2" s="5"/>
      <c r="D2" s="5"/>
      <c r="E2" s="5"/>
      <c r="F2" s="6"/>
      <c r="G2" s="7"/>
      <c r="H2" s="8"/>
      <c r="I2" s="5"/>
      <c r="J2" s="5"/>
      <c r="K2" s="5"/>
      <c r="L2" s="5"/>
      <c r="M2" s="5"/>
    </row>
    <row r="3" spans="1:13" ht="4" customHeight="1" x14ac:dyDescent="0.45">
      <c r="A3" s="5"/>
      <c r="B3" s="5"/>
      <c r="C3" s="5"/>
      <c r="D3" s="5"/>
      <c r="E3" s="5"/>
      <c r="F3" s="6"/>
      <c r="G3" s="7"/>
      <c r="H3" s="8"/>
      <c r="I3" s="5"/>
      <c r="J3" s="5"/>
      <c r="K3" s="5"/>
      <c r="L3" s="5"/>
      <c r="M3" s="5"/>
    </row>
    <row r="4" spans="1:13" ht="18.5" x14ac:dyDescent="0.45">
      <c r="A4" s="5" t="s">
        <v>0</v>
      </c>
      <c r="B4" s="13">
        <v>105450000</v>
      </c>
      <c r="C4" s="5"/>
      <c r="D4" s="5"/>
      <c r="E4" s="5"/>
      <c r="F4" s="6">
        <v>105450000</v>
      </c>
      <c r="G4" s="7"/>
      <c r="H4" s="8"/>
      <c r="I4" s="5"/>
      <c r="J4" s="5"/>
      <c r="K4" s="5"/>
      <c r="L4" s="5"/>
      <c r="M4" s="5"/>
    </row>
    <row r="5" spans="1:13" ht="18.5" x14ac:dyDescent="0.45">
      <c r="A5" s="5"/>
      <c r="B5" s="5" t="s">
        <v>1</v>
      </c>
      <c r="C5" s="5"/>
      <c r="D5" s="5"/>
      <c r="E5" s="5" t="s">
        <v>2</v>
      </c>
      <c r="F5" s="6">
        <v>-20000000</v>
      </c>
      <c r="G5" s="7"/>
      <c r="H5" s="8"/>
      <c r="I5" s="5"/>
      <c r="J5" s="5"/>
      <c r="K5" s="5"/>
      <c r="L5" s="5"/>
      <c r="M5" s="5"/>
    </row>
    <row r="6" spans="1:13" ht="25" customHeight="1" x14ac:dyDescent="0.45">
      <c r="A6" s="5"/>
      <c r="B6" s="5"/>
      <c r="C6" s="5"/>
      <c r="D6" s="5"/>
      <c r="E6" s="5" t="s">
        <v>3</v>
      </c>
      <c r="F6" s="6">
        <v>-450000</v>
      </c>
      <c r="G6" s="7"/>
      <c r="H6" s="8"/>
      <c r="I6" s="5"/>
      <c r="J6" s="5"/>
      <c r="K6" s="5"/>
      <c r="L6" s="5"/>
      <c r="M6" s="5"/>
    </row>
    <row r="7" spans="1:13" ht="25" customHeight="1" x14ac:dyDescent="0.45">
      <c r="A7" s="5"/>
      <c r="B7" s="5"/>
      <c r="C7" s="5"/>
      <c r="D7" s="5"/>
      <c r="E7" s="5" t="s">
        <v>4</v>
      </c>
      <c r="F7" s="6">
        <v>-17349705.300000001</v>
      </c>
      <c r="G7" s="7"/>
      <c r="H7" s="9"/>
      <c r="I7" s="5"/>
      <c r="J7" s="5"/>
      <c r="K7" s="5"/>
      <c r="L7" s="5"/>
      <c r="M7" s="5"/>
    </row>
    <row r="9" spans="1:13" ht="25" customHeight="1" x14ac:dyDescent="0.45">
      <c r="A9" s="5"/>
      <c r="B9" s="5"/>
      <c r="C9" s="5"/>
      <c r="D9" s="5"/>
      <c r="E9" s="10" t="s">
        <v>5</v>
      </c>
      <c r="F9" s="11">
        <f>SUM(F4:F8)</f>
        <v>67650294.700000003</v>
      </c>
      <c r="G9" s="7"/>
      <c r="H9" s="8"/>
      <c r="I9" s="5"/>
      <c r="J9" s="5"/>
      <c r="K9" s="5"/>
      <c r="L9" s="5"/>
      <c r="M9" s="5"/>
    </row>
    <row r="10" spans="1:13" ht="25" customHeight="1" x14ac:dyDescent="0.45">
      <c r="A10" s="5"/>
      <c r="B10" s="5"/>
      <c r="C10" s="5"/>
      <c r="D10" s="5"/>
      <c r="E10" s="10"/>
      <c r="F10" s="6"/>
      <c r="G10" s="7"/>
      <c r="H10" s="8"/>
      <c r="I10" s="5"/>
      <c r="J10" s="5"/>
      <c r="K10" s="5"/>
      <c r="L10" s="5"/>
      <c r="M10" s="5"/>
    </row>
    <row r="11" spans="1:13" ht="25" customHeight="1" x14ac:dyDescent="0.45">
      <c r="A11" s="5"/>
      <c r="B11" s="5"/>
      <c r="C11" s="5"/>
      <c r="D11" s="5"/>
      <c r="E11" s="10"/>
      <c r="F11" s="6"/>
      <c r="G11" s="7"/>
      <c r="H11" s="8"/>
      <c r="I11" s="5"/>
      <c r="J11" s="5"/>
      <c r="K11" s="5"/>
      <c r="L11" s="5"/>
      <c r="M11" s="5"/>
    </row>
    <row r="12" spans="1:13" ht="25" customHeight="1" x14ac:dyDescent="0.45">
      <c r="A12" s="5"/>
      <c r="C12" s="7"/>
      <c r="D12" s="5"/>
      <c r="E12" s="5" t="s">
        <v>6</v>
      </c>
      <c r="F12" s="6">
        <v>21500000</v>
      </c>
      <c r="G12" s="7"/>
      <c r="H12" s="8"/>
      <c r="I12" s="5"/>
      <c r="J12" s="5"/>
      <c r="K12" s="5"/>
      <c r="L12" s="5"/>
      <c r="M12" s="5"/>
    </row>
    <row r="13" spans="1:13" ht="25" customHeight="1" x14ac:dyDescent="0.45">
      <c r="A13" s="5"/>
      <c r="C13" s="7"/>
      <c r="D13" s="5"/>
      <c r="E13" s="5" t="s">
        <v>7</v>
      </c>
      <c r="F13" s="6">
        <v>20000000</v>
      </c>
      <c r="G13" s="7"/>
      <c r="H13" s="8"/>
      <c r="I13" s="5"/>
      <c r="J13" s="5"/>
      <c r="K13" s="5"/>
      <c r="L13" s="5"/>
      <c r="M13" s="5"/>
    </row>
    <row r="14" spans="1:13" ht="25" customHeight="1" x14ac:dyDescent="0.45">
      <c r="A14" s="5"/>
      <c r="C14" s="7"/>
      <c r="D14" s="5"/>
      <c r="E14" s="5" t="s">
        <v>8</v>
      </c>
      <c r="F14" s="6">
        <v>10000000</v>
      </c>
      <c r="G14" s="7"/>
      <c r="H14" s="8"/>
      <c r="I14" s="5"/>
      <c r="J14" s="5"/>
      <c r="K14" s="5"/>
      <c r="L14" s="5"/>
      <c r="M14" s="5"/>
    </row>
    <row r="15" spans="1:13" ht="25" customHeight="1" x14ac:dyDescent="0.45">
      <c r="A15" s="5"/>
      <c r="C15" s="7"/>
      <c r="D15" s="5"/>
      <c r="E15" s="5" t="s">
        <v>9</v>
      </c>
      <c r="F15" s="6">
        <v>4250000</v>
      </c>
      <c r="G15" s="7"/>
      <c r="H15" s="8"/>
      <c r="I15" s="5"/>
      <c r="J15" s="5"/>
      <c r="K15" s="5"/>
      <c r="L15" s="5"/>
      <c r="M15" s="5"/>
    </row>
    <row r="16" spans="1:13" ht="25" customHeight="1" x14ac:dyDescent="0.45">
      <c r="A16" s="5"/>
      <c r="C16" s="7"/>
      <c r="D16" s="5"/>
      <c r="E16" s="5" t="s">
        <v>10</v>
      </c>
      <c r="F16" s="6">
        <v>10000000</v>
      </c>
      <c r="G16" s="7"/>
      <c r="H16" s="8"/>
      <c r="I16" s="5"/>
      <c r="J16" s="5"/>
      <c r="K16" s="5"/>
      <c r="L16" s="5"/>
      <c r="M16" s="5"/>
    </row>
    <row r="17" spans="1:13" ht="25" customHeight="1" x14ac:dyDescent="0.45">
      <c r="A17" s="5"/>
      <c r="C17" s="7"/>
      <c r="D17" s="5"/>
      <c r="E17" s="5" t="s">
        <v>11</v>
      </c>
      <c r="F17" s="6">
        <v>1800000</v>
      </c>
      <c r="G17" s="7"/>
      <c r="H17" s="8"/>
      <c r="I17" s="5"/>
      <c r="J17" s="5"/>
      <c r="K17" s="5"/>
      <c r="L17" s="5"/>
      <c r="M17" s="5"/>
    </row>
    <row r="18" spans="1:13" ht="25" customHeight="1" x14ac:dyDescent="0.45">
      <c r="A18" s="5"/>
      <c r="B18" s="5"/>
      <c r="C18" s="7"/>
      <c r="D18" s="5"/>
      <c r="E18" s="5"/>
      <c r="F18" s="11"/>
      <c r="G18" s="7"/>
      <c r="H18" s="8"/>
      <c r="I18" s="5"/>
      <c r="J18" s="5"/>
      <c r="K18" s="5"/>
      <c r="L18" s="5"/>
      <c r="M18" s="5"/>
    </row>
    <row r="19" spans="1:13" ht="25" customHeight="1" x14ac:dyDescent="0.45">
      <c r="A19" s="5"/>
      <c r="B19" s="5"/>
      <c r="C19" s="5"/>
      <c r="D19" s="5"/>
      <c r="E19" s="5" t="s">
        <v>12</v>
      </c>
      <c r="F19" s="6">
        <f>SUM(F12:F18)</f>
        <v>67550000</v>
      </c>
      <c r="G19" s="7"/>
      <c r="H19" s="8"/>
      <c r="I19" s="5"/>
      <c r="J19" s="5"/>
      <c r="K19" s="5"/>
      <c r="L19" s="5"/>
      <c r="M19" s="5"/>
    </row>
    <row r="20" spans="1:13" ht="25" customHeight="1" x14ac:dyDescent="0.45">
      <c r="A20" s="5"/>
      <c r="B20" s="5"/>
      <c r="C20" s="5"/>
      <c r="D20" s="5"/>
      <c r="E20" s="5"/>
      <c r="F20" s="6"/>
      <c r="G20" s="7"/>
      <c r="H20" s="8"/>
      <c r="I20" s="5"/>
      <c r="J20" s="5"/>
      <c r="K20" s="5"/>
      <c r="L20" s="5"/>
      <c r="M20" s="5"/>
    </row>
    <row r="21" spans="1:13" ht="25" customHeight="1" x14ac:dyDescent="0.45">
      <c r="A21" s="5"/>
      <c r="B21" s="5"/>
      <c r="C21" s="5"/>
      <c r="D21" s="5"/>
      <c r="E21" s="5" t="s">
        <v>13</v>
      </c>
      <c r="F21" s="6">
        <f>SUM(F9-F19)</f>
        <v>100294.70000000298</v>
      </c>
      <c r="G21" s="7"/>
      <c r="H21" s="8"/>
      <c r="I21" s="5"/>
      <c r="J21" s="5"/>
      <c r="K21" s="5"/>
      <c r="L21" s="5"/>
      <c r="M21" s="5"/>
    </row>
    <row r="22" spans="1:13" ht="25" customHeight="1" x14ac:dyDescent="0.45">
      <c r="A22" s="5"/>
      <c r="B22" s="5"/>
      <c r="C22" s="5"/>
      <c r="D22" s="5"/>
      <c r="E22" s="5"/>
      <c r="F22" s="6"/>
      <c r="G22" s="7"/>
      <c r="H22" s="8"/>
      <c r="I22" s="5"/>
      <c r="J22" s="5"/>
      <c r="K22" s="5"/>
      <c r="L22" s="5"/>
      <c r="M22" s="5"/>
    </row>
    <row r="23" spans="1:13" ht="34.5" customHeight="1" x14ac:dyDescent="0.45">
      <c r="A23" s="5"/>
      <c r="B23" s="5"/>
      <c r="C23" s="5"/>
      <c r="D23" s="5"/>
      <c r="E23" s="10"/>
      <c r="F23" s="6"/>
      <c r="G23" s="7"/>
      <c r="H23" s="8"/>
      <c r="I23" s="5"/>
      <c r="J23" s="5"/>
      <c r="K23" s="5"/>
      <c r="L23" s="5"/>
      <c r="M23" s="5"/>
    </row>
    <row r="24" spans="1:13" ht="34.5" customHeight="1" x14ac:dyDescent="0.45">
      <c r="A24" s="5"/>
      <c r="B24" s="5"/>
      <c r="C24" s="5"/>
      <c r="D24" s="5"/>
      <c r="E24" s="10"/>
      <c r="F24" s="6"/>
      <c r="G24" s="7"/>
      <c r="H24" s="8"/>
      <c r="I24" s="5"/>
      <c r="J24" s="5"/>
      <c r="K24" s="5"/>
      <c r="L24" s="5"/>
      <c r="M24" s="5"/>
    </row>
    <row r="25" spans="1:13" ht="25" customHeight="1" x14ac:dyDescent="0.45">
      <c r="A25" s="5" t="s">
        <v>14</v>
      </c>
      <c r="B25" s="5" t="s">
        <v>15</v>
      </c>
      <c r="C25" s="5"/>
      <c r="D25" s="5"/>
      <c r="E25" s="5" t="s">
        <v>16</v>
      </c>
      <c r="F25" s="6">
        <v>62500000</v>
      </c>
      <c r="G25" s="7"/>
      <c r="H25" s="8"/>
      <c r="I25" s="5"/>
      <c r="J25" s="5"/>
      <c r="K25" s="5"/>
      <c r="L25" s="5"/>
      <c r="M25" s="5"/>
    </row>
    <row r="26" spans="1:13" ht="25" customHeight="1" x14ac:dyDescent="0.45">
      <c r="A26" s="5"/>
      <c r="B26" s="5"/>
      <c r="C26" s="5"/>
      <c r="D26" s="5"/>
      <c r="E26" s="5" t="s">
        <v>4</v>
      </c>
      <c r="F26" s="6">
        <v>-7125000</v>
      </c>
      <c r="G26" s="7"/>
      <c r="H26" s="9"/>
      <c r="I26" s="5"/>
      <c r="J26" s="5"/>
      <c r="K26" s="5"/>
      <c r="L26" s="5"/>
      <c r="M26" s="5"/>
    </row>
    <row r="27" spans="1:13" ht="25" customHeight="1" x14ac:dyDescent="0.45">
      <c r="A27" s="5"/>
      <c r="B27" s="5"/>
      <c r="C27" s="5"/>
      <c r="D27" s="5"/>
      <c r="E27" s="5" t="s">
        <v>17</v>
      </c>
      <c r="F27" s="6">
        <v>-15000000</v>
      </c>
      <c r="G27" s="7"/>
      <c r="H27" s="9" t="s">
        <v>18</v>
      </c>
      <c r="I27" s="5"/>
      <c r="J27" s="5"/>
      <c r="K27" s="5"/>
      <c r="L27" s="5"/>
      <c r="M27" s="5"/>
    </row>
    <row r="28" spans="1:13" ht="25" customHeight="1" x14ac:dyDescent="0.45">
      <c r="A28" s="5"/>
      <c r="B28" s="5"/>
      <c r="C28" s="5"/>
      <c r="D28" s="5"/>
      <c r="E28" s="5" t="s">
        <v>19</v>
      </c>
      <c r="F28" s="6">
        <f>SUM(F25:F27)</f>
        <v>40375000</v>
      </c>
      <c r="G28" s="7"/>
      <c r="H28" s="9"/>
      <c r="I28" s="5"/>
      <c r="J28" s="5"/>
      <c r="K28" s="5"/>
      <c r="L28" s="5"/>
      <c r="M28" s="5"/>
    </row>
    <row r="29" spans="1:13" ht="25" customHeight="1" x14ac:dyDescent="0.45">
      <c r="A29" s="5"/>
      <c r="B29" s="5"/>
      <c r="C29" s="5"/>
      <c r="D29" s="5"/>
      <c r="E29" s="5"/>
      <c r="F29" s="6"/>
      <c r="G29" s="7"/>
      <c r="H29" s="9"/>
      <c r="I29" s="5"/>
      <c r="J29" s="5"/>
      <c r="K29" s="5"/>
      <c r="L29" s="5"/>
      <c r="M29" s="5"/>
    </row>
    <row r="30" spans="1:13" ht="25" customHeight="1" x14ac:dyDescent="0.45">
      <c r="A30" s="5"/>
      <c r="B30" s="5"/>
      <c r="C30" s="5"/>
      <c r="D30" s="5"/>
      <c r="E30" s="5"/>
      <c r="F30" s="6"/>
      <c r="G30" s="7"/>
      <c r="H30" s="8"/>
      <c r="I30" s="5"/>
      <c r="J30" s="5"/>
      <c r="K30" s="5"/>
      <c r="L30" s="5"/>
      <c r="M30" s="5"/>
    </row>
    <row r="31" spans="1:13" ht="25" customHeight="1" x14ac:dyDescent="0.45">
      <c r="A31" s="5"/>
      <c r="B31" s="5"/>
      <c r="C31" s="5"/>
      <c r="D31" s="5"/>
      <c r="E31" s="5" t="s">
        <v>20</v>
      </c>
      <c r="F31" s="6">
        <v>2500000</v>
      </c>
      <c r="G31" s="7"/>
      <c r="H31" s="8"/>
      <c r="I31" s="5"/>
      <c r="J31" s="5"/>
      <c r="K31" s="5"/>
      <c r="L31" s="5"/>
      <c r="M31" s="5"/>
    </row>
    <row r="32" spans="1:13" ht="25" customHeight="1" x14ac:dyDescent="0.45">
      <c r="A32" s="5"/>
      <c r="B32" s="5"/>
      <c r="C32" s="5"/>
      <c r="D32" s="5"/>
      <c r="E32" s="5" t="s">
        <v>21</v>
      </c>
      <c r="F32" s="6">
        <v>3500000</v>
      </c>
      <c r="G32" s="7"/>
      <c r="H32" s="8"/>
      <c r="I32" s="5"/>
      <c r="J32" s="5"/>
      <c r="K32" s="5"/>
      <c r="L32" s="5"/>
      <c r="M32" s="5"/>
    </row>
    <row r="33" spans="1:13" ht="25" customHeight="1" x14ac:dyDescent="0.45">
      <c r="A33" s="5"/>
      <c r="B33" s="5"/>
      <c r="C33" s="5"/>
      <c r="D33" s="5"/>
      <c r="E33" s="5" t="s">
        <v>22</v>
      </c>
      <c r="F33" s="6">
        <v>5000000</v>
      </c>
      <c r="G33" s="7"/>
      <c r="H33" s="8"/>
      <c r="I33" s="5"/>
      <c r="J33" s="5"/>
      <c r="K33" s="5"/>
      <c r="L33" s="5"/>
      <c r="M33" s="5"/>
    </row>
    <row r="34" spans="1:13" ht="25" customHeight="1" x14ac:dyDescent="0.45">
      <c r="A34" s="5"/>
      <c r="B34" s="5"/>
      <c r="C34" s="5"/>
      <c r="D34" s="5"/>
      <c r="E34" s="5" t="s">
        <v>23</v>
      </c>
      <c r="F34" s="6">
        <v>675000</v>
      </c>
      <c r="G34" s="7"/>
      <c r="H34" s="8"/>
      <c r="I34" s="5"/>
      <c r="J34" s="5"/>
      <c r="K34" s="5"/>
      <c r="L34" s="5"/>
      <c r="M34" s="5"/>
    </row>
    <row r="35" spans="1:13" ht="25" customHeight="1" x14ac:dyDescent="0.45">
      <c r="A35" s="5"/>
      <c r="B35" s="5"/>
      <c r="C35" s="5"/>
      <c r="D35" s="5"/>
      <c r="E35" s="5" t="s">
        <v>24</v>
      </c>
      <c r="F35" s="6">
        <v>400000</v>
      </c>
      <c r="G35" s="7"/>
      <c r="H35" s="8"/>
      <c r="I35" s="5"/>
      <c r="J35" s="5"/>
      <c r="K35" s="5"/>
      <c r="L35" s="5"/>
      <c r="M35" s="5"/>
    </row>
    <row r="36" spans="1:13" ht="25" customHeight="1" x14ac:dyDescent="0.45">
      <c r="A36" s="5"/>
      <c r="B36" s="5"/>
      <c r="C36" s="5"/>
      <c r="D36" s="5"/>
      <c r="E36" s="5" t="s">
        <v>25</v>
      </c>
      <c r="F36" s="6">
        <v>25000000</v>
      </c>
      <c r="G36" s="7"/>
      <c r="H36" s="8"/>
      <c r="I36" s="5"/>
      <c r="J36" s="5"/>
      <c r="K36" s="5"/>
      <c r="L36" s="5"/>
      <c r="M36" s="5"/>
    </row>
    <row r="37" spans="1:13" ht="25" customHeight="1" x14ac:dyDescent="0.45">
      <c r="A37" s="5"/>
      <c r="B37" s="5"/>
      <c r="C37" s="5"/>
      <c r="D37" s="5"/>
      <c r="E37" s="5" t="s">
        <v>26</v>
      </c>
      <c r="F37" s="6">
        <v>3400000</v>
      </c>
      <c r="G37" s="7"/>
      <c r="H37" s="8"/>
      <c r="I37" s="5"/>
      <c r="J37" s="5"/>
      <c r="K37" s="5"/>
      <c r="L37" s="5"/>
      <c r="M37" s="5"/>
    </row>
    <row r="38" spans="1:13" ht="25" customHeight="1" x14ac:dyDescent="0.45">
      <c r="A38" s="5"/>
      <c r="B38" s="5"/>
      <c r="C38" s="5"/>
      <c r="D38" s="5"/>
      <c r="E38" s="5"/>
      <c r="F38" s="6">
        <f>SUM(F31:F37)</f>
        <v>40475000</v>
      </c>
      <c r="G38" s="7"/>
      <c r="H38" s="8"/>
      <c r="I38" s="5"/>
      <c r="J38" s="5"/>
      <c r="K38" s="5"/>
      <c r="L38" s="5"/>
      <c r="M38" s="5"/>
    </row>
    <row r="39" spans="1:13" ht="25" customHeight="1" x14ac:dyDescent="0.45">
      <c r="A39" s="5"/>
      <c r="B39" s="5"/>
      <c r="C39" s="5"/>
      <c r="D39" s="5"/>
      <c r="E39" s="5"/>
      <c r="F39" s="6"/>
      <c r="G39" s="7"/>
      <c r="H39" s="8"/>
      <c r="I39" s="5"/>
      <c r="J39" s="5"/>
      <c r="K39" s="5"/>
      <c r="L39" s="5"/>
      <c r="M39" s="5"/>
    </row>
    <row r="40" spans="1:13" ht="25" customHeight="1" x14ac:dyDescent="0.45">
      <c r="A40" s="5"/>
      <c r="B40" s="5"/>
      <c r="C40" s="5"/>
      <c r="D40" s="5"/>
      <c r="E40" s="5"/>
      <c r="F40" s="6"/>
      <c r="G40" s="7"/>
      <c r="H40" s="8">
        <f>SUM(F28-F38)</f>
        <v>-100000</v>
      </c>
      <c r="I40" s="5"/>
      <c r="J40" s="5"/>
      <c r="K40" s="5"/>
      <c r="L40" s="5"/>
      <c r="M40" s="5"/>
    </row>
    <row r="41" spans="1:13" ht="25" customHeight="1" x14ac:dyDescent="0.45">
      <c r="A41" s="5"/>
      <c r="B41" s="5"/>
      <c r="C41" s="5"/>
      <c r="D41" s="5"/>
      <c r="E41" s="5"/>
      <c r="F41" s="6"/>
      <c r="G41" s="7"/>
      <c r="H41" s="8"/>
      <c r="I41" s="5"/>
      <c r="J41" s="5"/>
      <c r="K41" s="5"/>
      <c r="L41" s="5"/>
      <c r="M41" s="5"/>
    </row>
    <row r="42" spans="1:13" ht="25" customHeight="1" x14ac:dyDescent="0.45">
      <c r="A42" s="5" t="s">
        <v>27</v>
      </c>
      <c r="B42" s="5"/>
      <c r="C42" s="5"/>
      <c r="D42" s="5"/>
      <c r="E42" s="5" t="s">
        <v>28</v>
      </c>
      <c r="F42" s="6"/>
      <c r="G42" s="7"/>
      <c r="H42" s="8"/>
      <c r="I42" s="5"/>
      <c r="J42" s="5"/>
      <c r="K42" s="5"/>
      <c r="L42" s="5"/>
      <c r="M42" s="5"/>
    </row>
    <row r="43" spans="1:13" ht="25" customHeight="1" x14ac:dyDescent="0.45">
      <c r="A43" s="5"/>
      <c r="B43" s="5"/>
      <c r="C43" s="5"/>
      <c r="D43" s="5"/>
      <c r="E43" s="5" t="s">
        <v>4</v>
      </c>
      <c r="F43" s="6"/>
      <c r="G43" s="7"/>
      <c r="H43" s="14" t="s">
        <v>29</v>
      </c>
      <c r="I43" s="15"/>
      <c r="J43" s="15"/>
      <c r="K43" s="15"/>
      <c r="L43" s="5"/>
      <c r="M43" s="5"/>
    </row>
    <row r="44" spans="1:13" ht="18.5" x14ac:dyDescent="0.45">
      <c r="A44" s="5"/>
      <c r="B44" s="5" t="s">
        <v>30</v>
      </c>
      <c r="C44" s="5"/>
      <c r="D44" s="5"/>
      <c r="E44" s="5" t="s">
        <v>31</v>
      </c>
      <c r="F44" s="6">
        <v>25000000</v>
      </c>
      <c r="G44" s="7"/>
      <c r="H44" s="16" t="s">
        <v>32</v>
      </c>
      <c r="I44" s="15"/>
      <c r="J44" s="15"/>
      <c r="K44" s="15"/>
      <c r="L44" s="5"/>
      <c r="M44" s="5"/>
    </row>
    <row r="45" spans="1:13" ht="24.65" customHeight="1" x14ac:dyDescent="0.45">
      <c r="A45" s="5"/>
      <c r="B45" s="5"/>
      <c r="C45" s="5"/>
      <c r="D45" s="5"/>
      <c r="E45" s="5" t="s">
        <v>33</v>
      </c>
      <c r="F45" s="6">
        <v>20000000</v>
      </c>
      <c r="G45" s="7"/>
      <c r="H45" s="17" t="s">
        <v>34</v>
      </c>
      <c r="I45" s="17"/>
      <c r="J45" s="17"/>
      <c r="K45" s="17"/>
      <c r="L45" s="15"/>
      <c r="M45" s="15"/>
    </row>
    <row r="46" spans="1:13" ht="18.5" x14ac:dyDescent="0.45">
      <c r="A46" s="5"/>
      <c r="B46" s="5"/>
      <c r="C46" s="5"/>
      <c r="D46" s="5"/>
      <c r="E46" s="5" t="s">
        <v>35</v>
      </c>
      <c r="F46" s="6">
        <v>10000000</v>
      </c>
      <c r="G46" s="7"/>
      <c r="H46" s="16" t="s">
        <v>36</v>
      </c>
      <c r="I46" s="15"/>
      <c r="J46" s="15"/>
      <c r="K46" s="15"/>
      <c r="L46" s="5"/>
      <c r="M46" s="5"/>
    </row>
    <row r="47" spans="1:13" ht="18.5" x14ac:dyDescent="0.45">
      <c r="A47" s="5"/>
      <c r="B47" s="5"/>
      <c r="C47" s="5"/>
      <c r="D47" s="5"/>
      <c r="E47" s="5"/>
      <c r="F47" s="6"/>
      <c r="G47" s="7"/>
      <c r="H47" s="8"/>
      <c r="I47" s="5"/>
      <c r="J47" s="5"/>
      <c r="K47" s="5"/>
      <c r="L47" s="5"/>
      <c r="M47" s="5"/>
    </row>
    <row r="48" spans="1:13" ht="18.5" x14ac:dyDescent="0.45">
      <c r="A48" s="5"/>
      <c r="B48" s="5"/>
      <c r="C48" s="5"/>
      <c r="D48" s="5"/>
      <c r="E48" s="12"/>
      <c r="F48" s="6"/>
      <c r="G48" s="7"/>
      <c r="H48" s="8"/>
      <c r="I48" s="5"/>
      <c r="J48" s="5"/>
      <c r="K48" s="5"/>
      <c r="L48" s="5"/>
      <c r="M48" s="5"/>
    </row>
    <row r="49" spans="1:13" ht="18.5" x14ac:dyDescent="0.45">
      <c r="A49" s="5"/>
      <c r="B49" s="5"/>
      <c r="C49" s="5"/>
      <c r="D49" s="5"/>
      <c r="E49" s="12"/>
      <c r="F49" s="6"/>
      <c r="G49" s="7"/>
      <c r="H49" s="8"/>
      <c r="I49" s="5"/>
      <c r="J49" s="5"/>
      <c r="K49" s="5"/>
      <c r="L49" s="5"/>
      <c r="M49" s="5"/>
    </row>
    <row r="50" spans="1:13" x14ac:dyDescent="0.35">
      <c r="E50" s="3"/>
    </row>
    <row r="51" spans="1:13" ht="34.5" customHeight="1" x14ac:dyDescent="0.45">
      <c r="A51" s="5"/>
      <c r="B51" s="5"/>
      <c r="C51" s="5"/>
      <c r="D51" s="5"/>
      <c r="E51" s="10" t="s">
        <v>37</v>
      </c>
      <c r="F51" s="6"/>
      <c r="G51" s="7"/>
      <c r="H51" s="8">
        <v>10966054</v>
      </c>
      <c r="I51" s="5"/>
      <c r="J51" s="5"/>
      <c r="K51" s="5"/>
      <c r="L51" s="5"/>
      <c r="M51" s="5"/>
    </row>
    <row r="52" spans="1:13" ht="18.5" x14ac:dyDescent="0.45">
      <c r="H52" s="8">
        <v>15000000</v>
      </c>
    </row>
    <row r="54" spans="1:13" ht="18.5" x14ac:dyDescent="0.45">
      <c r="E54" s="5" t="s">
        <v>38</v>
      </c>
      <c r="H54" s="8">
        <f>SUM(H51:H53)</f>
        <v>25966054</v>
      </c>
    </row>
    <row r="55" spans="1:13" ht="18.5" x14ac:dyDescent="0.45">
      <c r="E55" s="5" t="s">
        <v>39</v>
      </c>
      <c r="F55" s="6">
        <v>18000000</v>
      </c>
    </row>
    <row r="56" spans="1:13" ht="18.5" x14ac:dyDescent="0.45">
      <c r="E56" s="5" t="s">
        <v>40</v>
      </c>
      <c r="F56" s="6">
        <v>2000000</v>
      </c>
    </row>
    <row r="57" spans="1:13" ht="18.5" x14ac:dyDescent="0.45">
      <c r="E57" s="5" t="s">
        <v>41</v>
      </c>
      <c r="F57" s="6">
        <v>125000</v>
      </c>
    </row>
    <row r="58" spans="1:13" ht="18.5" x14ac:dyDescent="0.45">
      <c r="E58" s="5" t="s">
        <v>42</v>
      </c>
      <c r="F58" s="6">
        <v>200000</v>
      </c>
    </row>
    <row r="59" spans="1:13" ht="18.5" x14ac:dyDescent="0.45">
      <c r="E59" s="5" t="s">
        <v>43</v>
      </c>
      <c r="F59" s="6">
        <f>SUM(F55:F58)</f>
        <v>20325000</v>
      </c>
    </row>
    <row r="60" spans="1:13" ht="18.5" x14ac:dyDescent="0.45">
      <c r="E60" s="5" t="s">
        <v>44</v>
      </c>
      <c r="F60" s="6"/>
      <c r="H60" s="8">
        <f>SUM(H54-F59)</f>
        <v>5641054</v>
      </c>
    </row>
    <row r="61" spans="1:13" ht="18.5" x14ac:dyDescent="0.45">
      <c r="E61" s="5"/>
      <c r="F61" s="6"/>
    </row>
    <row r="62" spans="1:13" ht="18.5" x14ac:dyDescent="0.45">
      <c r="E62" s="5"/>
      <c r="F62" s="6"/>
    </row>
  </sheetData>
  <mergeCells count="4">
    <mergeCell ref="H43:K43"/>
    <mergeCell ref="H44:K44"/>
    <mergeCell ref="H46:K46"/>
    <mergeCell ref="H45:M45"/>
  </mergeCells>
  <printOptions gridLines="1"/>
  <pageMargins left="0.25" right="0.25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Jamila Russell</dc:creator>
  <cp:keywords/>
  <dc:description/>
  <cp:lastModifiedBy>Cherri Carty-Brown</cp:lastModifiedBy>
  <cp:revision/>
  <dcterms:created xsi:type="dcterms:W3CDTF">2023-08-08T15:21:48Z</dcterms:created>
  <dcterms:modified xsi:type="dcterms:W3CDTF">2025-02-18T17:00:27Z</dcterms:modified>
  <cp:category/>
  <cp:contentStatus/>
</cp:coreProperties>
</file>